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Všehochuť\"/>
    </mc:Choice>
  </mc:AlternateContent>
  <xr:revisionPtr revIDLastSave="0" documentId="8_{C4EA473E-D985-4D61-AAC0-CC82094D4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8" i="1"/>
  <c r="B107" i="1" l="1"/>
  <c r="B72" i="1"/>
  <c r="B51" i="1"/>
  <c r="B87" i="1"/>
  <c r="B101" i="1"/>
  <c r="B31" i="2"/>
  <c r="B19" i="2"/>
  <c r="B41" i="1"/>
  <c r="B96" i="1"/>
  <c r="B77" i="1"/>
  <c r="B92" i="1" l="1"/>
  <c r="B83" i="1"/>
  <c r="B65" i="1"/>
  <c r="B59" i="1"/>
  <c r="B46" i="1"/>
  <c r="B34" i="1"/>
  <c r="B26" i="1"/>
  <c r="B21" i="1"/>
  <c r="B108" i="1" l="1"/>
</calcChain>
</file>

<file path=xl/sharedStrings.xml><?xml version="1.0" encoding="utf-8"?>
<sst xmlns="http://schemas.openxmlformats.org/spreadsheetml/2006/main" count="119" uniqueCount="106">
  <si>
    <t>Akce</t>
  </si>
  <si>
    <t>Plán</t>
  </si>
  <si>
    <t>Láz</t>
  </si>
  <si>
    <t>Celkem</t>
  </si>
  <si>
    <t>Vrbice</t>
  </si>
  <si>
    <t>Celkem Vrbice</t>
  </si>
  <si>
    <t>Brod</t>
  </si>
  <si>
    <t>Provoz vodárny</t>
  </si>
  <si>
    <t>Celkem Brod</t>
  </si>
  <si>
    <t>Tuněchody</t>
  </si>
  <si>
    <t>Celkem Tuněchody</t>
  </si>
  <si>
    <t>Milevo</t>
  </si>
  <si>
    <t>Dezinfekce studní</t>
  </si>
  <si>
    <t>Celkem Milevo</t>
  </si>
  <si>
    <t>Kladruby</t>
  </si>
  <si>
    <t>Desinfekce studní</t>
  </si>
  <si>
    <t>Údržba bytového hospodářství</t>
  </si>
  <si>
    <t>Údržba a opravy bytového fondu</t>
  </si>
  <si>
    <t>Celkem Údržba bytového hospodářství</t>
  </si>
  <si>
    <t>Místní hospodářství nebytových prostor</t>
  </si>
  <si>
    <t>Ostatní údržba nebytových prostor</t>
  </si>
  <si>
    <t>Celkem místní hospodářství NP</t>
  </si>
  <si>
    <t>Komunikace</t>
  </si>
  <si>
    <t>Celkem komunikace</t>
  </si>
  <si>
    <t>Veřejná zeleň</t>
  </si>
  <si>
    <t xml:space="preserve">Ostatní zeleň </t>
  </si>
  <si>
    <t>Celkem veřejná zeleň</t>
  </si>
  <si>
    <t>Muzeum</t>
  </si>
  <si>
    <t>Celkem muzeum</t>
  </si>
  <si>
    <t>Základní škola</t>
  </si>
  <si>
    <t>Celkem základní škola</t>
  </si>
  <si>
    <t>Mateřská škola</t>
  </si>
  <si>
    <t xml:space="preserve">Údržba objektů </t>
  </si>
  <si>
    <t>Celkem mateřská škola</t>
  </si>
  <si>
    <t>Sbor dobrovolných hasičů</t>
  </si>
  <si>
    <t>Opravy a údržba</t>
  </si>
  <si>
    <t>Celkem sbor dobrovolných hasičů</t>
  </si>
  <si>
    <t>Dům s pečovatelskou službou</t>
  </si>
  <si>
    <t>Celkem dům s pečovatelskou službou</t>
  </si>
  <si>
    <t>Pohřebnictví</t>
  </si>
  <si>
    <t>Pohřebnictví celkem</t>
  </si>
  <si>
    <t xml:space="preserve"> </t>
  </si>
  <si>
    <t xml:space="preserve">Technické služby </t>
  </si>
  <si>
    <t>PD úprava prostoru návsi proti kapličce</t>
  </si>
  <si>
    <t xml:space="preserve">Oprava nemovitosti čp. 6 - stropy </t>
  </si>
  <si>
    <t xml:space="preserve">Knihovna </t>
  </si>
  <si>
    <t xml:space="preserve">Vybavení sálu čp. 51 (židle, stoly, parkety) </t>
  </si>
  <si>
    <r>
      <rPr>
        <b/>
        <sz val="10"/>
        <color theme="1"/>
        <rFont val="Calibri"/>
        <family val="2"/>
        <charset val="238"/>
        <scheme val="minor"/>
      </rPr>
      <t>Technické služby celkem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</si>
  <si>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Revitalizace rybníku Láz na  p.č. 85</t>
  </si>
  <si>
    <t xml:space="preserve">Vysázení alejí   v k.ú. Kladruby u Stříbra      </t>
  </si>
  <si>
    <t xml:space="preserve">celková pravidelná údržba </t>
  </si>
  <si>
    <t>Údržba VO,Láz</t>
  </si>
  <si>
    <t>Desinfekce studny, Láz</t>
  </si>
  <si>
    <t>Údržba VO, Vrbice</t>
  </si>
  <si>
    <t>Desinfekce studny a rozbor vody, Vrbice</t>
  </si>
  <si>
    <t>Údržba VO, Tuněchody</t>
  </si>
  <si>
    <t xml:space="preserve">Údržba VO, Milevo </t>
  </si>
  <si>
    <t>Provoz vodárny, Tuněchody</t>
  </si>
  <si>
    <t xml:space="preserve">Oprava a údržba VO, Kladruby  </t>
  </si>
  <si>
    <t>Desinfekce studní, Kladruby</t>
  </si>
  <si>
    <t>Údržba objektů MŠ</t>
  </si>
  <si>
    <t>Opravy a údržba DPS</t>
  </si>
  <si>
    <t xml:space="preserve">údržba, opravy TS </t>
  </si>
  <si>
    <t xml:space="preserve">CELKEM </t>
  </si>
  <si>
    <t>Akce podmíněné dotací</t>
  </si>
  <si>
    <t xml:space="preserve">Čištění a úpravy návesního rybníku Vrbice   </t>
  </si>
  <si>
    <t>Realizace chodníku - prodloužení Brod</t>
  </si>
  <si>
    <t>Oprava kapličky II. etapa Milevo</t>
  </si>
  <si>
    <t xml:space="preserve">Oprava kaple na hřbitově </t>
  </si>
  <si>
    <t>PD návesní rybník p.p.č. 28</t>
  </si>
  <si>
    <t xml:space="preserve">Údržba, opravy </t>
  </si>
  <si>
    <t xml:space="preserve">Nákup nové techniky </t>
  </si>
  <si>
    <t xml:space="preserve">PD na opravu cesty k čp. 22 (podél p. Vokurky a p. Bohuslavové) </t>
  </si>
  <si>
    <t>Výměna svítidel VO za led lampy</t>
  </si>
  <si>
    <t>Celkem Kladruby</t>
  </si>
  <si>
    <t>Technické vybavení Sulanova statku – prohlídky</t>
  </si>
  <si>
    <t>Nákup drobných exponátů hist. zem. tech.</t>
  </si>
  <si>
    <t>Celkem Láz</t>
  </si>
  <si>
    <t xml:space="preserve">  Realizace parku nad Návětrnou ulicí  </t>
  </si>
  <si>
    <t xml:space="preserve">Ostatní opravy  komunikací </t>
  </si>
  <si>
    <t xml:space="preserve">Oprava severní stěny tělocvičny (demontáž kopilitů) </t>
  </si>
  <si>
    <t>Úpravy kamerového systému</t>
  </si>
  <si>
    <t>Kolny u čp. 209</t>
  </si>
  <si>
    <t>Revitalizace náměstí Kladruby</t>
  </si>
  <si>
    <t>Přístřešek u hospůdky + nové stoly a lavice</t>
  </si>
  <si>
    <t>Nákup nového sekacího traktůrku</t>
  </si>
  <si>
    <t>Nové zařízení pod pergolu a  před čp. 36</t>
  </si>
  <si>
    <t>Nové herní prvky</t>
  </si>
  <si>
    <t>Oprava křížku v oplocení u chodníku před čp. 51</t>
  </si>
  <si>
    <t xml:space="preserve">Ostatní drobný materiál a knihy  </t>
  </si>
  <si>
    <t>Oprava hřbitovní zdi (jižní a východní strana)</t>
  </si>
  <si>
    <t>Oprava kašny na náměstí</t>
  </si>
  <si>
    <t xml:space="preserve">Vybavení,  výstroj </t>
  </si>
  <si>
    <t xml:space="preserve">PD - studie  na venkovní učebnu </t>
  </si>
  <si>
    <t>Protipožární zabezpečení</t>
  </si>
  <si>
    <t>PD na opravu části cesty od p. Šámala k p. Hradilovi</t>
  </si>
  <si>
    <t>PD dětské dopravní hřiště, interaktivní naučná stezka</t>
  </si>
  <si>
    <t>Stánky+plachty+stan pro zvukaře</t>
  </si>
  <si>
    <t>Rohož na zpevnění trávníku</t>
  </si>
  <si>
    <t>podmíněno dotací</t>
  </si>
  <si>
    <t>Zálivky spár</t>
  </si>
  <si>
    <t>Oprava povrchu cesty od křižovatky k čp. 32 a novým RD</t>
  </si>
  <si>
    <t>Drobné úpravy veř. prostranství</t>
  </si>
  <si>
    <t xml:space="preserve">Doplnění herních prvků </t>
  </si>
  <si>
    <t>schv. dotace 150000,-Kč</t>
  </si>
  <si>
    <r>
      <t xml:space="preserve">Plán rozvoje rok na rok 2025    </t>
    </r>
    <r>
      <rPr>
        <b/>
        <sz val="18"/>
        <color theme="1"/>
        <rFont val="Calibri"/>
        <family val="2"/>
        <charset val="238"/>
        <scheme val="minor"/>
      </rPr>
      <t>po úpravách dle schváleného rozpočtu ZM dne 22. 1.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</si>
</sst>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3" borderId="0" xfId="0" applyFill="1"/>
    <xf numFmtId="165" fontId="3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0" fillId="3" borderId="0" xfId="0" applyNumberFormat="1" applyFill="1"/>
    <xf numFmtId="0" fontId="3" fillId="3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165" fontId="0" fillId="3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7" fillId="4" borderId="0" xfId="0" applyFont="1" applyFill="1"/>
    <xf numFmtId="165" fontId="3" fillId="3" borderId="0" xfId="0" applyNumberFormat="1" applyFont="1" applyFill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workbookViewId="0">
      <selection sqref="A1:B1"/>
    </sheetView>
  </sheetViews>
  <sheetFormatPr defaultRowHeight="15" x14ac:dyDescent="0.25"/>
  <cols>
    <col min="1" max="1" width="42.85546875" customWidth="1"/>
    <col min="2" max="2" width="18.7109375" style="5" customWidth="1"/>
    <col min="3" max="3" width="20.140625" style="2" customWidth="1"/>
    <col min="4" max="4" width="0.140625" style="2" hidden="1" customWidth="1"/>
    <col min="5" max="5" width="14.85546875" style="2" hidden="1" customWidth="1"/>
    <col min="6" max="6" width="13.85546875" style="2" hidden="1" customWidth="1"/>
    <col min="7" max="7" width="12.85546875" style="2" hidden="1" customWidth="1"/>
    <col min="8" max="8" width="15" style="2" customWidth="1"/>
    <col min="9" max="9" width="11.28515625" style="2" bestFit="1" customWidth="1"/>
    <col min="10" max="10" width="12.7109375" style="2" bestFit="1" customWidth="1"/>
    <col min="11" max="11" width="10.28515625" style="2" bestFit="1" customWidth="1"/>
    <col min="12" max="12" width="15.85546875" style="2" customWidth="1"/>
    <col min="13" max="13" width="11.28515625" style="2" bestFit="1" customWidth="1"/>
    <col min="14" max="14" width="12.7109375" style="2" bestFit="1" customWidth="1"/>
    <col min="15" max="15" width="11.28515625" style="2" bestFit="1" customWidth="1"/>
    <col min="16" max="16" width="13.85546875" bestFit="1" customWidth="1"/>
  </cols>
  <sheetData>
    <row r="1" spans="1:16" ht="110.25" customHeight="1" thickBot="1" x14ac:dyDescent="0.55000000000000004">
      <c r="A1" s="48" t="s">
        <v>105</v>
      </c>
      <c r="B1" s="48"/>
    </row>
    <row r="2" spans="1:16" ht="32.25" thickBot="1" x14ac:dyDescent="0.55000000000000004">
      <c r="A2" s="29"/>
      <c r="B2" s="29"/>
    </row>
    <row r="3" spans="1:16" ht="20.100000000000001" customHeight="1" thickBot="1" x14ac:dyDescent="0.3">
      <c r="A3" s="6" t="s">
        <v>0</v>
      </c>
      <c r="B3" s="7" t="s">
        <v>1</v>
      </c>
    </row>
    <row r="4" spans="1:16" ht="20.100000000000001" customHeight="1" thickBot="1" x14ac:dyDescent="0.3">
      <c r="A4" s="8"/>
      <c r="B4" s="9"/>
      <c r="C4" s="17"/>
      <c r="D4" s="17"/>
      <c r="I4" s="17"/>
    </row>
    <row r="5" spans="1:16" ht="20.100000000000001" customHeight="1" thickBot="1" x14ac:dyDescent="0.3">
      <c r="A5" s="22" t="s">
        <v>2</v>
      </c>
      <c r="B5" s="10"/>
    </row>
    <row r="6" spans="1:16" ht="20.100000000000001" customHeight="1" thickBot="1" x14ac:dyDescent="0.3">
      <c r="A6" s="11" t="s">
        <v>48</v>
      </c>
      <c r="B6" s="10">
        <v>2400000</v>
      </c>
      <c r="C6" s="33" t="s">
        <v>99</v>
      </c>
      <c r="D6" s="43"/>
      <c r="P6" s="2"/>
    </row>
    <row r="7" spans="1:16" ht="20.100000000000001" customHeight="1" thickBot="1" x14ac:dyDescent="0.3">
      <c r="A7" s="11" t="s">
        <v>12</v>
      </c>
      <c r="B7" s="10">
        <v>5000</v>
      </c>
      <c r="C7" s="32"/>
    </row>
    <row r="8" spans="1:16" ht="20.100000000000001" customHeight="1" thickBot="1" x14ac:dyDescent="0.3">
      <c r="A8" s="35" t="s">
        <v>77</v>
      </c>
      <c r="B8" s="36">
        <f>SUM(B6:B7)</f>
        <v>2405000</v>
      </c>
      <c r="C8" s="32"/>
    </row>
    <row r="9" spans="1:16" ht="20.100000000000001" customHeight="1" thickBot="1" x14ac:dyDescent="0.3">
      <c r="A9" s="8"/>
      <c r="B9" s="9"/>
    </row>
    <row r="10" spans="1:16" ht="20.100000000000001" customHeight="1" thickBot="1" x14ac:dyDescent="0.3">
      <c r="A10" s="22" t="s">
        <v>4</v>
      </c>
      <c r="B10" s="10"/>
    </row>
    <row r="11" spans="1:16" ht="20.100000000000001" customHeight="1" thickBot="1" x14ac:dyDescent="0.3">
      <c r="A11" s="11" t="s">
        <v>100</v>
      </c>
      <c r="B11" s="10">
        <v>50000</v>
      </c>
    </row>
    <row r="12" spans="1:16" ht="20.100000000000001" customHeight="1" thickBot="1" x14ac:dyDescent="0.3">
      <c r="A12" s="11" t="s">
        <v>101</v>
      </c>
      <c r="B12" s="10">
        <v>500000</v>
      </c>
    </row>
    <row r="13" spans="1:16" ht="20.100000000000001" customHeight="1" thickBot="1" x14ac:dyDescent="0.3">
      <c r="A13" s="11" t="s">
        <v>12</v>
      </c>
      <c r="B13" s="10">
        <v>5000</v>
      </c>
    </row>
    <row r="14" spans="1:16" ht="20.100000000000001" customHeight="1" thickBot="1" x14ac:dyDescent="0.3">
      <c r="A14" s="23" t="s">
        <v>5</v>
      </c>
      <c r="B14" s="4">
        <f>SUM(B11:B12:B13)</f>
        <v>555000</v>
      </c>
    </row>
    <row r="15" spans="1:16" ht="20.100000000000001" customHeight="1" thickBot="1" x14ac:dyDescent="0.3">
      <c r="A15" s="8"/>
      <c r="B15" s="9"/>
    </row>
    <row r="16" spans="1:16" ht="20.100000000000001" customHeight="1" thickBot="1" x14ac:dyDescent="0.3">
      <c r="A16" s="22" t="s">
        <v>6</v>
      </c>
      <c r="B16" s="10"/>
    </row>
    <row r="17" spans="1:4" ht="20.100000000000001" customHeight="1" thickBot="1" x14ac:dyDescent="0.3">
      <c r="A17" s="11" t="s">
        <v>7</v>
      </c>
      <c r="B17" s="10">
        <v>500000</v>
      </c>
      <c r="C17" t="s">
        <v>41</v>
      </c>
      <c r="D17" s="17" t="s">
        <v>41</v>
      </c>
    </row>
    <row r="18" spans="1:4" ht="20.100000000000001" customHeight="1" thickBot="1" x14ac:dyDescent="0.3">
      <c r="A18" s="19" t="s">
        <v>84</v>
      </c>
      <c r="B18" s="21">
        <v>70000</v>
      </c>
      <c r="C18"/>
    </row>
    <row r="19" spans="1:4" ht="27" customHeight="1" thickBot="1" x14ac:dyDescent="0.3">
      <c r="A19" s="19" t="s">
        <v>88</v>
      </c>
      <c r="B19" s="21">
        <v>50000</v>
      </c>
    </row>
    <row r="20" spans="1:4" ht="27" customHeight="1" thickBot="1" x14ac:dyDescent="0.3">
      <c r="A20" s="19" t="s">
        <v>72</v>
      </c>
      <c r="B20" s="21">
        <v>200000</v>
      </c>
    </row>
    <row r="21" spans="1:4" ht="20.100000000000001" customHeight="1" thickBot="1" x14ac:dyDescent="0.3">
      <c r="A21" s="23" t="s">
        <v>8</v>
      </c>
      <c r="B21" s="4">
        <f>SUM(B17:B20)</f>
        <v>820000</v>
      </c>
    </row>
    <row r="22" spans="1:4" ht="20.100000000000001" customHeight="1" thickBot="1" x14ac:dyDescent="0.3">
      <c r="A22" s="8"/>
      <c r="B22" s="9"/>
    </row>
    <row r="23" spans="1:4" ht="20.100000000000001" customHeight="1" thickBot="1" x14ac:dyDescent="0.3">
      <c r="A23" s="22" t="s">
        <v>9</v>
      </c>
      <c r="B23" s="10"/>
    </row>
    <row r="24" spans="1:4" ht="20.100000000000001" customHeight="1" thickBot="1" x14ac:dyDescent="0.3">
      <c r="A24" s="19" t="s">
        <v>7</v>
      </c>
      <c r="B24" s="21">
        <v>30000</v>
      </c>
    </row>
    <row r="25" spans="1:4" ht="27.75" customHeight="1" thickBot="1" x14ac:dyDescent="0.3">
      <c r="A25" s="19" t="s">
        <v>69</v>
      </c>
      <c r="B25" s="21">
        <v>200000</v>
      </c>
      <c r="C25" s="2" t="s">
        <v>41</v>
      </c>
    </row>
    <row r="26" spans="1:4" ht="20.100000000000001" customHeight="1" thickBot="1" x14ac:dyDescent="0.3">
      <c r="A26" s="23" t="s">
        <v>10</v>
      </c>
      <c r="B26" s="4">
        <f>SUM(B24:B25)</f>
        <v>230000</v>
      </c>
    </row>
    <row r="27" spans="1:4" ht="20.100000000000001" customHeight="1" thickBot="1" x14ac:dyDescent="0.3">
      <c r="A27" s="8"/>
      <c r="B27" s="9"/>
    </row>
    <row r="28" spans="1:4" ht="20.100000000000001" customHeight="1" thickBot="1" x14ac:dyDescent="0.3">
      <c r="A28" s="22" t="s">
        <v>11</v>
      </c>
      <c r="B28" s="10"/>
    </row>
    <row r="29" spans="1:4" ht="20.100000000000001" customHeight="1" thickBot="1" x14ac:dyDescent="0.3">
      <c r="A29" s="11" t="s">
        <v>86</v>
      </c>
      <c r="B29" s="10">
        <v>100000</v>
      </c>
    </row>
    <row r="30" spans="1:4" ht="30.75" customHeight="1" thickBot="1" x14ac:dyDescent="0.3">
      <c r="A30" s="11" t="s">
        <v>87</v>
      </c>
      <c r="B30" s="10">
        <v>200000</v>
      </c>
    </row>
    <row r="31" spans="1:4" ht="30.75" customHeight="1" thickBot="1" x14ac:dyDescent="0.3">
      <c r="A31" s="11" t="s">
        <v>102</v>
      </c>
      <c r="B31" s="10">
        <v>100000</v>
      </c>
    </row>
    <row r="32" spans="1:4" ht="20.100000000000001" customHeight="1" thickBot="1" x14ac:dyDescent="0.3">
      <c r="A32" s="11" t="s">
        <v>12</v>
      </c>
      <c r="B32" s="10">
        <v>10000</v>
      </c>
    </row>
    <row r="33" spans="1:2" ht="20.100000000000001" customHeight="1" thickBot="1" x14ac:dyDescent="0.3">
      <c r="A33" s="11" t="s">
        <v>43</v>
      </c>
      <c r="B33" s="10">
        <v>80000</v>
      </c>
    </row>
    <row r="34" spans="1:2" ht="20.100000000000001" customHeight="1" thickBot="1" x14ac:dyDescent="0.3">
      <c r="A34" s="23" t="s">
        <v>13</v>
      </c>
      <c r="B34" s="4">
        <f>SUM(B29:B33)</f>
        <v>490000</v>
      </c>
    </row>
    <row r="35" spans="1:2" ht="20.100000000000001" customHeight="1" x14ac:dyDescent="0.25">
      <c r="A35" s="44"/>
      <c r="B35" s="44"/>
    </row>
    <row r="36" spans="1:2" ht="20.100000000000001" customHeight="1" thickBot="1" x14ac:dyDescent="0.3">
      <c r="A36" s="45"/>
      <c r="B36" s="45"/>
    </row>
    <row r="37" spans="1:2" ht="20.100000000000001" customHeight="1" thickBot="1" x14ac:dyDescent="0.3">
      <c r="A37" s="22" t="s">
        <v>14</v>
      </c>
      <c r="B37" s="10"/>
    </row>
    <row r="38" spans="1:2" ht="20.100000000000001" customHeight="1" thickBot="1" x14ac:dyDescent="0.3">
      <c r="A38" s="42" t="s">
        <v>81</v>
      </c>
      <c r="B38" s="10">
        <v>300000</v>
      </c>
    </row>
    <row r="39" spans="1:2" ht="20.100000000000001" customHeight="1" thickBot="1" x14ac:dyDescent="0.3">
      <c r="A39" s="39" t="s">
        <v>73</v>
      </c>
      <c r="B39" s="10">
        <v>2000000</v>
      </c>
    </row>
    <row r="40" spans="1:2" ht="20.100000000000001" customHeight="1" thickBot="1" x14ac:dyDescent="0.3">
      <c r="A40" s="11" t="s">
        <v>15</v>
      </c>
      <c r="B40" s="10">
        <v>50000</v>
      </c>
    </row>
    <row r="41" spans="1:2" ht="20.100000000000001" customHeight="1" thickBot="1" x14ac:dyDescent="0.3">
      <c r="A41" s="23" t="s">
        <v>74</v>
      </c>
      <c r="B41" s="4">
        <f>SUM(B38:B40)</f>
        <v>2350000</v>
      </c>
    </row>
    <row r="42" spans="1:2" ht="20.100000000000001" customHeight="1" thickBot="1" x14ac:dyDescent="0.3">
      <c r="A42" s="8"/>
      <c r="B42" s="9"/>
    </row>
    <row r="43" spans="1:2" ht="20.100000000000001" customHeight="1" thickBot="1" x14ac:dyDescent="0.3">
      <c r="A43" s="23" t="s">
        <v>16</v>
      </c>
      <c r="B43" s="10"/>
    </row>
    <row r="44" spans="1:2" ht="18" customHeight="1" thickBot="1" x14ac:dyDescent="0.3">
      <c r="A44" s="19" t="s">
        <v>17</v>
      </c>
      <c r="B44" s="21">
        <v>750000</v>
      </c>
    </row>
    <row r="45" spans="1:2" ht="18" customHeight="1" thickBot="1" x14ac:dyDescent="0.3">
      <c r="A45" s="11" t="s">
        <v>82</v>
      </c>
      <c r="B45" s="10">
        <v>200000</v>
      </c>
    </row>
    <row r="46" spans="1:2" ht="20.100000000000001" customHeight="1" thickBot="1" x14ac:dyDescent="0.3">
      <c r="A46" s="23" t="s">
        <v>18</v>
      </c>
      <c r="B46" s="4">
        <f>SUM(B44:B45)</f>
        <v>950000</v>
      </c>
    </row>
    <row r="47" spans="1:2" s="2" customFormat="1" ht="20.100000000000001" customHeight="1" x14ac:dyDescent="0.25">
      <c r="A47" s="14"/>
      <c r="B47" s="33"/>
    </row>
    <row r="48" spans="1:2" s="2" customFormat="1" ht="20.100000000000001" customHeight="1" thickBot="1" x14ac:dyDescent="0.3">
      <c r="A48" s="14"/>
      <c r="B48" s="33"/>
    </row>
    <row r="49" spans="1:3" ht="20.100000000000001" customHeight="1" thickBot="1" x14ac:dyDescent="0.3">
      <c r="A49" s="24" t="s">
        <v>19</v>
      </c>
      <c r="B49" s="20"/>
    </row>
    <row r="50" spans="1:3" ht="20.100000000000001" customHeight="1" thickBot="1" x14ac:dyDescent="0.3">
      <c r="A50" s="19" t="s">
        <v>20</v>
      </c>
      <c r="B50" s="20">
        <v>500000</v>
      </c>
    </row>
    <row r="51" spans="1:3" ht="20.100000000000001" customHeight="1" thickBot="1" x14ac:dyDescent="0.3">
      <c r="A51" s="23" t="s">
        <v>21</v>
      </c>
      <c r="B51" s="4">
        <f>SUM(B50:B50)</f>
        <v>500000</v>
      </c>
    </row>
    <row r="52" spans="1:3" ht="20.100000000000001" customHeight="1" thickBot="1" x14ac:dyDescent="0.3">
      <c r="A52" s="8"/>
      <c r="B52" s="9"/>
    </row>
    <row r="53" spans="1:3" ht="20.100000000000001" customHeight="1" thickBot="1" x14ac:dyDescent="0.3">
      <c r="A53" s="23" t="s">
        <v>22</v>
      </c>
      <c r="B53" s="10"/>
    </row>
    <row r="54" spans="1:3" ht="20.100000000000001" customHeight="1" thickBot="1" x14ac:dyDescent="0.3">
      <c r="A54" s="11" t="s">
        <v>95</v>
      </c>
      <c r="B54" s="10">
        <v>500000</v>
      </c>
    </row>
    <row r="55" spans="1:3" ht="30" customHeight="1" thickBot="1" x14ac:dyDescent="0.3">
      <c r="A55" s="11" t="s">
        <v>83</v>
      </c>
      <c r="B55" s="10">
        <v>20000000</v>
      </c>
      <c r="C55"/>
    </row>
    <row r="56" spans="1:3" ht="20.100000000000001" customHeight="1" thickBot="1" x14ac:dyDescent="0.3">
      <c r="A56" s="11" t="s">
        <v>91</v>
      </c>
      <c r="B56" s="10">
        <v>1000000</v>
      </c>
    </row>
    <row r="57" spans="1:3" ht="20.100000000000001" customHeight="1" thickBot="1" x14ac:dyDescent="0.3">
      <c r="A57" s="40" t="s">
        <v>96</v>
      </c>
      <c r="B57" s="41">
        <v>500000</v>
      </c>
      <c r="C57" s="2" t="s">
        <v>41</v>
      </c>
    </row>
    <row r="58" spans="1:3" ht="20.100000000000001" customHeight="1" thickBot="1" x14ac:dyDescent="0.3">
      <c r="A58" s="38" t="s">
        <v>79</v>
      </c>
      <c r="B58" s="20">
        <v>500000</v>
      </c>
    </row>
    <row r="59" spans="1:3" ht="20.100000000000001" customHeight="1" thickBot="1" x14ac:dyDescent="0.3">
      <c r="A59" s="23" t="s">
        <v>23</v>
      </c>
      <c r="B59" s="4">
        <f>SUM(B54:B58)</f>
        <v>22500000</v>
      </c>
    </row>
    <row r="60" spans="1:3" ht="20.100000000000001" customHeight="1" thickBot="1" x14ac:dyDescent="0.3">
      <c r="A60" s="8"/>
      <c r="B60" s="9"/>
    </row>
    <row r="61" spans="1:3" ht="20.100000000000001" customHeight="1" thickBot="1" x14ac:dyDescent="0.3">
      <c r="A61" s="23" t="s">
        <v>24</v>
      </c>
      <c r="B61" s="10"/>
    </row>
    <row r="62" spans="1:3" ht="20.100000000000001" customHeight="1" thickBot="1" x14ac:dyDescent="0.3">
      <c r="A62" s="11" t="s">
        <v>25</v>
      </c>
      <c r="B62" s="10">
        <v>500000</v>
      </c>
    </row>
    <row r="63" spans="1:3" ht="25.15" customHeight="1" thickBot="1" x14ac:dyDescent="0.3">
      <c r="A63" s="39" t="s">
        <v>78</v>
      </c>
      <c r="B63" s="10">
        <v>4000000</v>
      </c>
    </row>
    <row r="64" spans="1:3" ht="20.100000000000001" customHeight="1" thickBot="1" x14ac:dyDescent="0.3">
      <c r="A64" s="11" t="s">
        <v>49</v>
      </c>
      <c r="B64" s="10">
        <v>250000</v>
      </c>
    </row>
    <row r="65" spans="1:2" ht="20.100000000000001" customHeight="1" thickBot="1" x14ac:dyDescent="0.3">
      <c r="A65" s="23" t="s">
        <v>26</v>
      </c>
      <c r="B65" s="4">
        <f>SUM(B62:B64)</f>
        <v>4750000</v>
      </c>
    </row>
    <row r="66" spans="1:2" ht="20.100000000000001" customHeight="1" thickBot="1" x14ac:dyDescent="0.3">
      <c r="A66" s="8"/>
      <c r="B66" s="9"/>
    </row>
    <row r="67" spans="1:2" ht="20.100000000000001" customHeight="1" thickBot="1" x14ac:dyDescent="0.3">
      <c r="A67" s="23" t="s">
        <v>27</v>
      </c>
      <c r="B67" s="10"/>
    </row>
    <row r="68" spans="1:2" ht="28.9" customHeight="1" thickBot="1" x14ac:dyDescent="0.3">
      <c r="A68" s="39" t="s">
        <v>97</v>
      </c>
      <c r="B68" s="10">
        <v>75000</v>
      </c>
    </row>
    <row r="69" spans="1:2" ht="28.9" customHeight="1" thickBot="1" x14ac:dyDescent="0.3">
      <c r="A69" s="39" t="s">
        <v>98</v>
      </c>
      <c r="B69" s="10">
        <v>50000</v>
      </c>
    </row>
    <row r="70" spans="1:2" ht="20.100000000000001" customHeight="1" thickBot="1" x14ac:dyDescent="0.3">
      <c r="A70" s="39" t="s">
        <v>75</v>
      </c>
      <c r="B70" s="10">
        <v>150000</v>
      </c>
    </row>
    <row r="71" spans="1:2" ht="20.100000000000001" customHeight="1" thickBot="1" x14ac:dyDescent="0.3">
      <c r="A71" s="39" t="s">
        <v>76</v>
      </c>
      <c r="B71" s="10">
        <v>50000</v>
      </c>
    </row>
    <row r="72" spans="1:2" ht="20.100000000000001" customHeight="1" thickBot="1" x14ac:dyDescent="0.3">
      <c r="A72" s="23" t="s">
        <v>28</v>
      </c>
      <c r="B72" s="4">
        <f>SUM(B68:B71)</f>
        <v>325000</v>
      </c>
    </row>
    <row r="73" spans="1:2" ht="20.100000000000001" customHeight="1" x14ac:dyDescent="0.25">
      <c r="A73" s="44"/>
      <c r="B73" s="46"/>
    </row>
    <row r="74" spans="1:2" ht="20.100000000000001" customHeight="1" thickBot="1" x14ac:dyDescent="0.3">
      <c r="A74" s="45"/>
      <c r="B74" s="47"/>
    </row>
    <row r="75" spans="1:2" ht="20.100000000000001" customHeight="1" thickBot="1" x14ac:dyDescent="0.3">
      <c r="A75" s="23" t="s">
        <v>29</v>
      </c>
      <c r="B75" s="10"/>
    </row>
    <row r="76" spans="1:2" ht="20.100000000000001" customHeight="1" thickBot="1" x14ac:dyDescent="0.3">
      <c r="A76" s="11" t="s">
        <v>80</v>
      </c>
      <c r="B76" s="10">
        <v>6500000</v>
      </c>
    </row>
    <row r="77" spans="1:2" ht="20.100000000000001" customHeight="1" thickBot="1" x14ac:dyDescent="0.3">
      <c r="A77" s="23" t="s">
        <v>30</v>
      </c>
      <c r="B77" s="3">
        <f>SUM(B76:B76)</f>
        <v>6500000</v>
      </c>
    </row>
    <row r="78" spans="1:2" ht="20.100000000000001" customHeight="1" thickBot="1" x14ac:dyDescent="0.3">
      <c r="A78" s="8"/>
      <c r="B78" s="12"/>
    </row>
    <row r="79" spans="1:2" ht="20.100000000000001" customHeight="1" thickBot="1" x14ac:dyDescent="0.3">
      <c r="A79" s="23" t="s">
        <v>31</v>
      </c>
      <c r="B79" s="9"/>
    </row>
    <row r="80" spans="1:2" ht="20.100000000000001" customHeight="1" thickBot="1" x14ac:dyDescent="0.3">
      <c r="A80" s="11" t="s">
        <v>32</v>
      </c>
      <c r="B80" s="10">
        <v>50000</v>
      </c>
    </row>
    <row r="81" spans="1:3" ht="20.100000000000001" customHeight="1" thickBot="1" x14ac:dyDescent="0.3">
      <c r="A81" s="11" t="s">
        <v>103</v>
      </c>
      <c r="B81" s="10">
        <v>80000</v>
      </c>
    </row>
    <row r="82" spans="1:3" ht="20.100000000000001" customHeight="1" thickBot="1" x14ac:dyDescent="0.3">
      <c r="A82" s="11" t="s">
        <v>93</v>
      </c>
      <c r="B82" s="10">
        <v>75000</v>
      </c>
      <c r="C82" s="2" t="s">
        <v>41</v>
      </c>
    </row>
    <row r="83" spans="1:3" ht="20.100000000000001" customHeight="1" thickBot="1" x14ac:dyDescent="0.3">
      <c r="A83" s="23" t="s">
        <v>33</v>
      </c>
      <c r="B83" s="3">
        <f>SUM(B80:B82)</f>
        <v>205000</v>
      </c>
    </row>
    <row r="84" spans="1:3" s="2" customFormat="1" ht="20.100000000000001" customHeight="1" thickBot="1" x14ac:dyDescent="0.3">
      <c r="A84" s="37"/>
      <c r="B84" s="10"/>
    </row>
    <row r="85" spans="1:3" ht="20.100000000000001" customHeight="1" thickBot="1" x14ac:dyDescent="0.3">
      <c r="A85" s="23" t="s">
        <v>34</v>
      </c>
      <c r="B85" s="10"/>
    </row>
    <row r="86" spans="1:3" ht="20.100000000000001" customHeight="1" thickBot="1" x14ac:dyDescent="0.3">
      <c r="A86" s="11" t="s">
        <v>92</v>
      </c>
      <c r="B86" s="10">
        <v>300000</v>
      </c>
    </row>
    <row r="87" spans="1:3" ht="20.100000000000001" customHeight="1" thickBot="1" x14ac:dyDescent="0.3">
      <c r="A87" s="23" t="s">
        <v>36</v>
      </c>
      <c r="B87" s="4">
        <f>SUM(B86:B86)</f>
        <v>300000</v>
      </c>
    </row>
    <row r="88" spans="1:3" ht="20.100000000000001" customHeight="1" thickBot="1" x14ac:dyDescent="0.3">
      <c r="A88" s="8"/>
      <c r="B88" s="9"/>
    </row>
    <row r="89" spans="1:3" ht="20.100000000000001" customHeight="1" thickBot="1" x14ac:dyDescent="0.3">
      <c r="A89" s="23" t="s">
        <v>37</v>
      </c>
      <c r="B89" s="10"/>
    </row>
    <row r="90" spans="1:3" ht="20.100000000000001" customHeight="1" thickBot="1" x14ac:dyDescent="0.3">
      <c r="A90" s="11" t="s">
        <v>35</v>
      </c>
      <c r="B90" s="10">
        <v>80000</v>
      </c>
    </row>
    <row r="91" spans="1:3" ht="20.100000000000001" customHeight="1" thickBot="1" x14ac:dyDescent="0.3">
      <c r="A91" s="11" t="s">
        <v>94</v>
      </c>
      <c r="B91" s="10">
        <v>500000</v>
      </c>
    </row>
    <row r="92" spans="1:3" ht="20.100000000000001" customHeight="1" thickBot="1" x14ac:dyDescent="0.3">
      <c r="A92" s="23" t="s">
        <v>38</v>
      </c>
      <c r="B92" s="4">
        <f>SUM(B90:B91)</f>
        <v>580000</v>
      </c>
    </row>
    <row r="93" spans="1:3" s="2" customFormat="1" ht="20.100000000000001" customHeight="1" thickBot="1" x14ac:dyDescent="0.3">
      <c r="A93" s="27"/>
      <c r="B93" s="28"/>
    </row>
    <row r="94" spans="1:3" ht="20.100000000000001" customHeight="1" thickBot="1" x14ac:dyDescent="0.3">
      <c r="A94" s="25" t="s">
        <v>45</v>
      </c>
      <c r="B94" s="26"/>
    </row>
    <row r="95" spans="1:3" ht="20.100000000000001" customHeight="1" thickBot="1" x14ac:dyDescent="0.3">
      <c r="A95" s="38" t="s">
        <v>89</v>
      </c>
      <c r="B95" s="34">
        <v>20000</v>
      </c>
    </row>
    <row r="96" spans="1:3" ht="20.100000000000001" customHeight="1" thickBot="1" x14ac:dyDescent="0.3">
      <c r="A96" s="25"/>
      <c r="B96" s="26">
        <f>SUM(B95)</f>
        <v>20000</v>
      </c>
    </row>
    <row r="97" spans="1:15" ht="20.100000000000001" customHeight="1" thickBot="1" x14ac:dyDescent="0.3">
      <c r="A97" s="8"/>
      <c r="B97" s="9"/>
    </row>
    <row r="98" spans="1:15" ht="20.100000000000001" customHeight="1" thickBot="1" x14ac:dyDescent="0.3">
      <c r="A98" s="23" t="s">
        <v>39</v>
      </c>
      <c r="B98" s="10"/>
    </row>
    <row r="99" spans="1:15" ht="20.100000000000001" customHeight="1" thickBot="1" x14ac:dyDescent="0.3">
      <c r="A99" s="19" t="s">
        <v>68</v>
      </c>
      <c r="B99" s="20">
        <v>450000</v>
      </c>
      <c r="C99" s="2" t="s">
        <v>104</v>
      </c>
    </row>
    <row r="100" spans="1:15" ht="20.100000000000001" customHeight="1" thickBot="1" x14ac:dyDescent="0.3">
      <c r="A100" s="11" t="s">
        <v>90</v>
      </c>
      <c r="B100" s="10">
        <v>1000000</v>
      </c>
    </row>
    <row r="101" spans="1:15" ht="20.100000000000001" customHeight="1" thickBot="1" x14ac:dyDescent="0.3">
      <c r="A101" s="23" t="s">
        <v>40</v>
      </c>
      <c r="B101" s="4">
        <f>SUM(B99:B100)</f>
        <v>1450000</v>
      </c>
    </row>
    <row r="102" spans="1:15" s="2" customFormat="1" ht="20.100000000000001" customHeight="1" thickBot="1" x14ac:dyDescent="0.3">
      <c r="A102" s="27"/>
      <c r="B102" s="28"/>
    </row>
    <row r="103" spans="1:15" ht="20.100000000000001" customHeight="1" thickBot="1" x14ac:dyDescent="0.3">
      <c r="A103" s="25" t="s">
        <v>42</v>
      </c>
      <c r="B103" s="26"/>
    </row>
    <row r="104" spans="1:15" ht="20.100000000000001" customHeight="1" thickBot="1" x14ac:dyDescent="0.3">
      <c r="A104" s="11" t="s">
        <v>70</v>
      </c>
      <c r="B104" s="10">
        <v>500000</v>
      </c>
    </row>
    <row r="105" spans="1:15" ht="20.100000000000001" customHeight="1" thickBot="1" x14ac:dyDescent="0.3">
      <c r="A105" s="11" t="s">
        <v>85</v>
      </c>
      <c r="B105" s="10">
        <v>800000</v>
      </c>
    </row>
    <row r="106" spans="1:15" ht="20.100000000000001" customHeight="1" thickBot="1" x14ac:dyDescent="0.3">
      <c r="A106" s="11" t="s">
        <v>71</v>
      </c>
      <c r="B106" s="10">
        <v>300000</v>
      </c>
    </row>
    <row r="107" spans="1:15" ht="20.100000000000001" customHeight="1" thickBot="1" x14ac:dyDescent="0.3">
      <c r="A107" s="31" t="s">
        <v>47</v>
      </c>
      <c r="B107" s="3">
        <f>SUM(B104:B106)</f>
        <v>1600000</v>
      </c>
    </row>
    <row r="108" spans="1:15" s="1" customFormat="1" ht="20.100000000000001" customHeight="1" thickBot="1" x14ac:dyDescent="0.3">
      <c r="A108" s="15" t="s">
        <v>3</v>
      </c>
      <c r="B108" s="16">
        <f>B8+B14+B21+B26+B34+B41+B46+B51+B59+B65+B72+B77+B83+B87+B92+B96+B101+B107</f>
        <v>46530000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 ht="33.75" customHeight="1" x14ac:dyDescent="0.25"/>
    <row r="110" spans="1:15" ht="33.75" customHeight="1" x14ac:dyDescent="0.25"/>
    <row r="111" spans="1:15" ht="33.75" customHeight="1" x14ac:dyDescent="0.25"/>
    <row r="112" spans="1:15" ht="33.75" customHeight="1" x14ac:dyDescent="0.25"/>
    <row r="113" spans="2:2" ht="33.75" customHeight="1" x14ac:dyDescent="0.25"/>
    <row r="115" spans="2:2" x14ac:dyDescent="0.25">
      <c r="B115" s="30"/>
    </row>
  </sheetData>
  <mergeCells count="4">
    <mergeCell ref="A35:B36"/>
    <mergeCell ref="A73:A74"/>
    <mergeCell ref="B73:B74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1"/>
  <sheetViews>
    <sheetView workbookViewId="0">
      <selection activeCell="B33" sqref="B33"/>
    </sheetView>
  </sheetViews>
  <sheetFormatPr defaultRowHeight="15" x14ac:dyDescent="0.25"/>
  <cols>
    <col min="1" max="1" width="35.7109375" customWidth="1"/>
    <col min="2" max="2" width="13.28515625" customWidth="1"/>
  </cols>
  <sheetData>
    <row r="2" spans="1:2" x14ac:dyDescent="0.25">
      <c r="A2" t="s">
        <v>50</v>
      </c>
    </row>
    <row r="4" spans="1:2" ht="15.75" thickBot="1" x14ac:dyDescent="0.3">
      <c r="A4" s="11" t="s">
        <v>51</v>
      </c>
      <c r="B4" s="10">
        <v>15000</v>
      </c>
    </row>
    <row r="5" spans="1:2" ht="15.75" thickBot="1" x14ac:dyDescent="0.3">
      <c r="A5" s="11" t="s">
        <v>52</v>
      </c>
      <c r="B5" s="10">
        <v>5000</v>
      </c>
    </row>
    <row r="6" spans="1:2" ht="15.75" thickBot="1" x14ac:dyDescent="0.3">
      <c r="A6" s="11" t="s">
        <v>53</v>
      </c>
      <c r="B6" s="10">
        <v>15000</v>
      </c>
    </row>
    <row r="7" spans="1:2" ht="15.75" thickBot="1" x14ac:dyDescent="0.3">
      <c r="A7" s="11" t="s">
        <v>54</v>
      </c>
      <c r="B7" s="10">
        <v>5000</v>
      </c>
    </row>
    <row r="8" spans="1:2" ht="15.75" thickBot="1" x14ac:dyDescent="0.3">
      <c r="A8" s="11" t="s">
        <v>55</v>
      </c>
      <c r="B8" s="10">
        <v>15000</v>
      </c>
    </row>
    <row r="9" spans="1:2" ht="15.75" thickBot="1" x14ac:dyDescent="0.3">
      <c r="A9" s="19" t="s">
        <v>57</v>
      </c>
      <c r="B9" s="21">
        <v>30000</v>
      </c>
    </row>
    <row r="10" spans="1:2" ht="15.75" thickBot="1" x14ac:dyDescent="0.3">
      <c r="A10" s="11" t="s">
        <v>56</v>
      </c>
      <c r="B10" s="10">
        <v>15000</v>
      </c>
    </row>
    <row r="11" spans="1:2" ht="15.75" thickBot="1" x14ac:dyDescent="0.3">
      <c r="A11" s="11" t="s">
        <v>12</v>
      </c>
      <c r="B11" s="10">
        <v>10000</v>
      </c>
    </row>
    <row r="12" spans="1:2" ht="15.75" thickBot="1" x14ac:dyDescent="0.3">
      <c r="A12" s="11" t="s">
        <v>58</v>
      </c>
      <c r="B12" s="10">
        <v>50000</v>
      </c>
    </row>
    <row r="13" spans="1:2" ht="15.75" thickBot="1" x14ac:dyDescent="0.3">
      <c r="A13" s="11" t="s">
        <v>59</v>
      </c>
      <c r="B13" s="10">
        <v>50000</v>
      </c>
    </row>
    <row r="14" spans="1:2" ht="15.75" thickBot="1" x14ac:dyDescent="0.3">
      <c r="A14" s="19" t="s">
        <v>17</v>
      </c>
      <c r="B14" s="21">
        <v>500000</v>
      </c>
    </row>
    <row r="15" spans="1:2" ht="15.75" thickBot="1" x14ac:dyDescent="0.3">
      <c r="A15" s="19" t="s">
        <v>20</v>
      </c>
      <c r="B15" s="20">
        <v>300000</v>
      </c>
    </row>
    <row r="16" spans="1:2" ht="15.75" thickBot="1" x14ac:dyDescent="0.3">
      <c r="A16" s="11" t="s">
        <v>60</v>
      </c>
      <c r="B16" s="10">
        <v>50000</v>
      </c>
    </row>
    <row r="17" spans="1:2" ht="15.75" thickBot="1" x14ac:dyDescent="0.3">
      <c r="A17" s="11" t="s">
        <v>61</v>
      </c>
      <c r="B17" s="10">
        <v>50000</v>
      </c>
    </row>
    <row r="18" spans="1:2" ht="15.75" thickBot="1" x14ac:dyDescent="0.3">
      <c r="A18" s="11" t="s">
        <v>62</v>
      </c>
      <c r="B18" s="10">
        <v>300000</v>
      </c>
    </row>
    <row r="19" spans="1:2" x14ac:dyDescent="0.25">
      <c r="A19" s="13" t="s">
        <v>63</v>
      </c>
      <c r="B19" s="5">
        <f>SUM(B4:B18)</f>
        <v>1410000</v>
      </c>
    </row>
    <row r="20" spans="1:2" x14ac:dyDescent="0.25">
      <c r="A20" s="14"/>
    </row>
    <row r="23" spans="1:2" x14ac:dyDescent="0.25">
      <c r="A23" t="s">
        <v>64</v>
      </c>
    </row>
    <row r="24" spans="1:2" ht="15.75" thickBot="1" x14ac:dyDescent="0.3">
      <c r="A24" s="11" t="s">
        <v>48</v>
      </c>
      <c r="B24" s="10">
        <v>1600000</v>
      </c>
    </row>
    <row r="25" spans="1:2" ht="15.75" thickBot="1" x14ac:dyDescent="0.3">
      <c r="A25" s="11" t="s">
        <v>65</v>
      </c>
      <c r="B25" s="10">
        <v>1460000</v>
      </c>
    </row>
    <row r="26" spans="1:2" ht="15.75" thickBot="1" x14ac:dyDescent="0.3">
      <c r="A26" s="11" t="s">
        <v>46</v>
      </c>
      <c r="B26" s="10">
        <v>1200000</v>
      </c>
    </row>
    <row r="27" spans="1:2" ht="15.75" thickBot="1" x14ac:dyDescent="0.3">
      <c r="A27" s="19" t="s">
        <v>66</v>
      </c>
      <c r="B27" s="21">
        <v>2600000</v>
      </c>
    </row>
    <row r="28" spans="1:2" ht="15.75" thickBot="1" x14ac:dyDescent="0.3">
      <c r="A28" s="11" t="s">
        <v>67</v>
      </c>
      <c r="B28" s="10">
        <v>750000</v>
      </c>
    </row>
    <row r="29" spans="1:2" ht="15.75" thickBot="1" x14ac:dyDescent="0.3">
      <c r="A29" s="19" t="s">
        <v>44</v>
      </c>
      <c r="B29" s="20">
        <v>1000000</v>
      </c>
    </row>
    <row r="30" spans="1:2" ht="15.75" thickBot="1" x14ac:dyDescent="0.3">
      <c r="A30" s="11" t="s">
        <v>49</v>
      </c>
      <c r="B30" s="10">
        <v>450000</v>
      </c>
    </row>
    <row r="31" spans="1:2" x14ac:dyDescent="0.25">
      <c r="A31" s="13" t="s">
        <v>63</v>
      </c>
      <c r="B31" s="5">
        <f>SUM(B24:B30)</f>
        <v>9060000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Město Kladruby</cp:lastModifiedBy>
  <cp:lastPrinted>2025-01-31T09:58:27Z</cp:lastPrinted>
  <dcterms:created xsi:type="dcterms:W3CDTF">2019-10-18T11:13:39Z</dcterms:created>
  <dcterms:modified xsi:type="dcterms:W3CDTF">2025-02-04T07:04:56Z</dcterms:modified>
</cp:coreProperties>
</file>